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4EA662C8-88C2-452B-9CBE-57FE9B79B81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<sst xmlns="http://schemas.openxmlformats.org/spreadsheetml/2006/main" count="74" uniqueCount="58">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</sst>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B70" sqref="B70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2384280.25</v>
      </c>
      <c r="D4" s="28">
        <f>SUM(D5:D11)</f>
        <v>3371052.51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2384280.25</v>
      </c>
      <c r="D11" s="30">
        <v>3371052.51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58685215.189999998</v>
      </c>
      <c r="D12" s="28">
        <f>SUM(D13:D14)</f>
        <v>68007840.219999999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14989465.27</v>
      </c>
      <c r="D13" s="30">
        <v>26165380.899999999</v>
      </c>
      <c r="E13" s="31">
        <v>4210</v>
      </c>
    </row>
    <row r="14" spans="1:5" x14ac:dyDescent="0.2">
      <c r="A14" s="19"/>
      <c r="B14" s="20" t="s">
        <v>52</v>
      </c>
      <c r="C14" s="29">
        <v>43695749.920000002</v>
      </c>
      <c r="D14" s="30">
        <v>41842459.32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351854.48</v>
      </c>
      <c r="D15" s="28">
        <f>SUM(D16:D20)</f>
        <v>515277.19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351854.48</v>
      </c>
      <c r="D20" s="30">
        <v>515277.19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61421349.919999994</v>
      </c>
      <c r="D22" s="3">
        <f>SUM(D4+D12+D15)</f>
        <v>71894169.920000002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57082872.519999996</v>
      </c>
      <c r="D25" s="28">
        <f>SUM(D26:D28)</f>
        <v>66763733.690000005</v>
      </c>
      <c r="E25" s="31" t="s">
        <v>55</v>
      </c>
    </row>
    <row r="26" spans="1:5" x14ac:dyDescent="0.2">
      <c r="A26" s="19"/>
      <c r="B26" s="20" t="s">
        <v>37</v>
      </c>
      <c r="C26" s="29">
        <v>45569801.380000003</v>
      </c>
      <c r="D26" s="30">
        <v>44593202.590000004</v>
      </c>
      <c r="E26" s="31">
        <v>5110</v>
      </c>
    </row>
    <row r="27" spans="1:5" x14ac:dyDescent="0.2">
      <c r="A27" s="19"/>
      <c r="B27" s="20" t="s">
        <v>16</v>
      </c>
      <c r="C27" s="29">
        <v>2497180.0499999998</v>
      </c>
      <c r="D27" s="30">
        <v>3043922.75</v>
      </c>
      <c r="E27" s="31">
        <v>5120</v>
      </c>
    </row>
    <row r="28" spans="1:5" x14ac:dyDescent="0.2">
      <c r="A28" s="19"/>
      <c r="B28" s="20" t="s">
        <v>17</v>
      </c>
      <c r="C28" s="29">
        <v>9015891.0899999999</v>
      </c>
      <c r="D28" s="30">
        <v>19126608.350000001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1550825.25</v>
      </c>
      <c r="D29" s="28">
        <f>SUM(D30:D38)</f>
        <v>1124054.51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1550825.25</v>
      </c>
      <c r="D33" s="30">
        <v>1124054.51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6257742.0099999998</v>
      </c>
      <c r="D49" s="28">
        <f>SUM(D50:D55)</f>
        <v>5711201.4100000001</v>
      </c>
      <c r="E49" s="31" t="s">
        <v>55</v>
      </c>
    </row>
    <row r="50" spans="1:9" x14ac:dyDescent="0.2">
      <c r="A50" s="19"/>
      <c r="B50" s="20" t="s">
        <v>31</v>
      </c>
      <c r="C50" s="29">
        <v>6257742.0099999998</v>
      </c>
      <c r="D50" s="30">
        <v>5711201.4100000001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64891439.779999994</v>
      </c>
      <c r="D59" s="3">
        <f>SUM(D56+D49+D43+D39+D29+D25)</f>
        <v>73598989.609999999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-3470089.8599999994</v>
      </c>
      <c r="D61" s="28">
        <f>D22-D59</f>
        <v>-1704819.6899999976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59055118110236227" right="0.59055118110236227" top="0.78740157480314965" bottom="0.78740157480314965" header="0.31496062992125984" footer="0.31496062992125984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2021-01-27T17:05:55Z</cp:lastPrinted>
  <dcterms:created xsi:type="dcterms:W3CDTF">2012-12-11T20:29:16Z</dcterms:created>
  <dcterms:modified xsi:type="dcterms:W3CDTF">2021-01-28T21:10:12Z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